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60" windowHeight="11325"/>
  </bookViews>
  <sheets>
    <sheet name="Table 3" sheetId="3" r:id="rId1"/>
  </sheets>
  <calcPr calcId="125725"/>
</workbook>
</file>

<file path=xl/calcChain.xml><?xml version="1.0" encoding="utf-8"?>
<calcChain xmlns="http://schemas.openxmlformats.org/spreadsheetml/2006/main">
  <c r="D21" i="3"/>
  <c r="D22"/>
  <c r="D23"/>
  <c r="D24"/>
  <c r="D20"/>
  <c r="C25"/>
  <c r="D25" s="1"/>
  <c r="B25"/>
  <c r="C28" l="1"/>
  <c r="D28" s="1"/>
  <c r="D30" s="1"/>
  <c r="C30" l="1"/>
</calcChain>
</file>

<file path=xl/sharedStrings.xml><?xml version="1.0" encoding="utf-8"?>
<sst xmlns="http://schemas.openxmlformats.org/spreadsheetml/2006/main" count="32" uniqueCount="32">
  <si>
    <t>BIDANG PEMBANGUNAN</t>
  </si>
  <si>
    <t>BIDANG PEMBERDAYAAN MASYARAKAT</t>
  </si>
  <si>
    <t>BIDANG PEMBINAAN MASYARAKAT</t>
  </si>
  <si>
    <t>BIDANG PENANGGULANGAN BENCANA,DARURAT,MENDESAK</t>
  </si>
  <si>
    <t>URAIAN</t>
  </si>
  <si>
    <t>ANGGARAN (RP)</t>
  </si>
  <si>
    <t>BERTAMBAH/ ( BERKURANG )</t>
  </si>
  <si>
    <t>SEMULA</t>
  </si>
  <si>
    <t>MENJADI</t>
  </si>
  <si>
    <t>PENDAPATAN</t>
  </si>
  <si>
    <t>Pendapatan Asli Desa</t>
  </si>
  <si>
    <t>Hasil Aset Desa</t>
  </si>
  <si>
    <t>Pendapatan Transfer</t>
  </si>
  <si>
    <t>Dana Desa</t>
  </si>
  <si>
    <t>Bagi Hasil Pajak dan Retribusi</t>
  </si>
  <si>
    <t>Alokasi Dana Desa</t>
  </si>
  <si>
    <t>Pendapatan Lain-lain</t>
  </si>
  <si>
    <t>Bunga Bank</t>
  </si>
  <si>
    <t>Lain-lain Pendapatan Desa Yang Sah</t>
  </si>
  <si>
    <t>JUMLAH PENDAPATAN</t>
  </si>
  <si>
    <r>
      <t xml:space="preserve">BELANJA
</t>
    </r>
    <r>
      <rPr>
        <u/>
        <sz val="12"/>
        <rFont val="Bookman Old Style"/>
        <family val="1"/>
      </rPr>
      <t xml:space="preserve">BIDANG PENYELENGGARAN PEMERINTAHAN DESA
</t>
    </r>
    <r>
      <rPr>
        <b/>
        <sz val="8"/>
        <rFont val="Arial"/>
        <family val="2"/>
      </rPr>
      <t/>
    </r>
  </si>
  <si>
    <t>BIDANG PEMERINTAHAN</t>
  </si>
  <si>
    <t>JUMLAH BELANJA</t>
  </si>
  <si>
    <t>PEMBIAYAAN</t>
  </si>
  <si>
    <t>PENNERIMAAN PEMBIAYAAN</t>
  </si>
  <si>
    <t>PENGELUARAN PEMBIAYAAN</t>
  </si>
  <si>
    <t>PEMBIAYAAN NETTO</t>
  </si>
  <si>
    <t>PEMBANGUNAN</t>
  </si>
  <si>
    <t>TALUT PENAHAN JEMBATAN RT 12</t>
  </si>
  <si>
    <t>PEMERINTAH DESA DERMOSARI</t>
  </si>
  <si>
    <t>INFOGRAFIS</t>
  </si>
  <si>
    <t>PERUBAHAN ANGGARAN PENDAPATAN DAN BELANJA TAHUN ANGGARAN 2021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</si>
</sst>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(* #,##0.00_);_(* \(#,##0.00\);_(* &quot;-&quot;_);_(@_)"/>
  </numFmts>
  <fonts count="6">
    <font>
      <sz val="10"/>
      <color rgb="FF000000"/>
      <name val="Times New Roman"/>
      <charset val="204"/>
    </font>
    <font>
      <b/>
      <sz val="8"/>
      <name val="Arial"/>
      <family val="2"/>
    </font>
    <font>
      <sz val="10"/>
      <color rgb="FF000000"/>
      <name val="Times New Roman"/>
      <charset val="204"/>
    </font>
    <font>
      <sz val="12"/>
      <color rgb="FF000000"/>
      <name val="Bookman Old Style"/>
      <family val="1"/>
    </font>
    <font>
      <sz val="12"/>
      <name val="Bookman Old Style"/>
      <family val="1"/>
    </font>
    <font>
      <u/>
      <sz val="12"/>
      <name val="Bookman Old Styl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6">
    <xf numFmtId="0" fontId="0" fillId="0" borderId="0" xfId="0" applyFill="1" applyBorder="1" applyAlignment="1">
      <alignment horizontal="left" vertical="top"/>
    </xf>
    <xf numFmtId="164" fontId="3" fillId="0" borderId="0" xfId="1" applyNumberFormat="1" applyFont="1" applyFill="1" applyBorder="1" applyAlignment="1">
      <alignment horizontal="left" vertical="top"/>
    </xf>
    <xf numFmtId="164" fontId="4" fillId="0" borderId="1" xfId="1" applyNumberFormat="1" applyFont="1" applyFill="1" applyBorder="1" applyAlignment="1">
      <alignment horizontal="left" vertical="top" wrapText="1" indent="4"/>
    </xf>
    <xf numFmtId="164" fontId="4" fillId="0" borderId="1" xfId="1" applyNumberFormat="1" applyFont="1" applyFill="1" applyBorder="1" applyAlignment="1">
      <alignment horizontal="left" vertical="top" wrapText="1"/>
    </xf>
    <xf numFmtId="164" fontId="3" fillId="0" borderId="1" xfId="1" applyNumberFormat="1" applyFont="1" applyFill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horizontal="left" vertical="top" wrapText="1" indent="3"/>
    </xf>
    <xf numFmtId="164" fontId="3" fillId="0" borderId="1" xfId="1" applyNumberFormat="1" applyFont="1" applyFill="1" applyBorder="1" applyAlignment="1">
      <alignment horizontal="right" vertical="top" shrinkToFit="1"/>
    </xf>
    <xf numFmtId="164" fontId="4" fillId="0" borderId="1" xfId="1" applyNumberFormat="1" applyFont="1" applyFill="1" applyBorder="1" applyAlignment="1">
      <alignment horizontal="left" vertical="top" wrapText="1" indent="6"/>
    </xf>
    <xf numFmtId="164" fontId="4" fillId="0" borderId="1" xfId="1" applyNumberFormat="1" applyFont="1" applyFill="1" applyBorder="1" applyAlignment="1">
      <alignment vertical="top" wrapText="1"/>
    </xf>
    <xf numFmtId="164" fontId="3" fillId="0" borderId="1" xfId="1" applyNumberFormat="1" applyFont="1" applyFill="1" applyBorder="1" applyAlignment="1">
      <alignment horizontal="left" vertical="top"/>
    </xf>
    <xf numFmtId="164" fontId="3" fillId="0" borderId="0" xfId="1" applyNumberFormat="1" applyFont="1" applyFill="1" applyBorder="1" applyAlignment="1">
      <alignment horizontal="center" vertical="top"/>
    </xf>
    <xf numFmtId="164" fontId="3" fillId="0" borderId="0" xfId="1" applyNumberFormat="1" applyFont="1" applyFill="1" applyBorder="1" applyAlignment="1">
      <alignment horizontal="center" vertical="top" wrapText="1"/>
    </xf>
    <xf numFmtId="164" fontId="3" fillId="0" borderId="0" xfId="1" applyNumberFormat="1" applyFont="1" applyFill="1" applyBorder="1" applyAlignment="1">
      <alignment horizontal="center" vertical="top"/>
    </xf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left" vertical="top" wrapText="1" indent="9"/>
    </xf>
    <xf numFmtId="164" fontId="4" fillId="0" borderId="1" xfId="1" applyNumberFormat="1" applyFont="1" applyFill="1" applyBorder="1" applyAlignment="1">
      <alignment horizontal="left" vertical="top" wrapText="1" indent="2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>
      <selection activeCell="A4" sqref="A4"/>
    </sheetView>
  </sheetViews>
  <sheetFormatPr defaultRowHeight="15.75"/>
  <cols>
    <col min="1" max="1" width="89" style="1" bestFit="1" customWidth="1"/>
    <col min="2" max="3" width="27.33203125" style="1" bestFit="1" customWidth="1"/>
    <col min="4" max="4" width="24.83203125" style="1" customWidth="1"/>
    <col min="5" max="16384" width="9.33203125" style="1"/>
  </cols>
  <sheetData>
    <row r="1" spans="1:4">
      <c r="A1" s="12" t="s">
        <v>30</v>
      </c>
      <c r="B1" s="12"/>
      <c r="C1" s="12"/>
      <c r="D1" s="12"/>
    </row>
    <row r="2" spans="1:4" ht="21" customHeight="1">
      <c r="A2" s="11" t="s">
        <v>29</v>
      </c>
      <c r="B2" s="11"/>
      <c r="C2" s="11"/>
      <c r="D2" s="11"/>
    </row>
    <row r="3" spans="1:4">
      <c r="A3" s="12" t="s">
        <v>31</v>
      </c>
      <c r="B3" s="12"/>
      <c r="C3" s="12"/>
      <c r="D3" s="12"/>
    </row>
    <row r="4" spans="1:4">
      <c r="A4" s="10"/>
      <c r="B4" s="10"/>
      <c r="C4" s="10"/>
      <c r="D4" s="10"/>
    </row>
    <row r="5" spans="1:4" ht="18" customHeight="1">
      <c r="A5" s="13" t="s">
        <v>4</v>
      </c>
      <c r="B5" s="14" t="s">
        <v>5</v>
      </c>
      <c r="C5" s="14"/>
      <c r="D5" s="15" t="s">
        <v>6</v>
      </c>
    </row>
    <row r="6" spans="1:4" ht="16.5" customHeight="1">
      <c r="A6" s="13"/>
      <c r="B6" s="2" t="s">
        <v>7</v>
      </c>
      <c r="C6" s="2" t="s">
        <v>8</v>
      </c>
      <c r="D6" s="15"/>
    </row>
    <row r="7" spans="1:4" ht="17.45" customHeight="1">
      <c r="A7" s="3" t="s">
        <v>9</v>
      </c>
      <c r="B7" s="4"/>
      <c r="C7" s="4"/>
      <c r="D7" s="4"/>
    </row>
    <row r="8" spans="1:4" ht="18.75" customHeight="1">
      <c r="A8" s="5" t="s">
        <v>10</v>
      </c>
      <c r="B8" s="6">
        <v>164600000</v>
      </c>
      <c r="C8" s="6">
        <v>164600000</v>
      </c>
      <c r="D8" s="6">
        <v>0</v>
      </c>
    </row>
    <row r="9" spans="1:4" ht="16.7" customHeight="1">
      <c r="A9" s="2" t="s">
        <v>11</v>
      </c>
      <c r="B9" s="6">
        <v>164600000</v>
      </c>
      <c r="C9" s="6">
        <v>164600000</v>
      </c>
      <c r="D9" s="6">
        <v>0</v>
      </c>
    </row>
    <row r="10" spans="1:4" ht="18.2" customHeight="1">
      <c r="A10" s="5" t="s">
        <v>12</v>
      </c>
      <c r="B10" s="6">
        <v>1466112000</v>
      </c>
      <c r="C10" s="6">
        <v>1466112000</v>
      </c>
      <c r="D10" s="6">
        <v>0</v>
      </c>
    </row>
    <row r="11" spans="1:4" ht="17.25" customHeight="1">
      <c r="A11" s="2" t="s">
        <v>13</v>
      </c>
      <c r="B11" s="6">
        <v>819583000</v>
      </c>
      <c r="C11" s="6">
        <v>819583000</v>
      </c>
      <c r="D11" s="6">
        <v>0</v>
      </c>
    </row>
    <row r="12" spans="1:4" ht="17.25" customHeight="1">
      <c r="A12" s="2" t="s">
        <v>14</v>
      </c>
      <c r="B12" s="6">
        <v>36787000</v>
      </c>
      <c r="C12" s="6">
        <v>36787000</v>
      </c>
      <c r="D12" s="6">
        <v>0</v>
      </c>
    </row>
    <row r="13" spans="1:4" ht="17.100000000000001" customHeight="1">
      <c r="A13" s="2" t="s">
        <v>15</v>
      </c>
      <c r="B13" s="6">
        <v>609742000</v>
      </c>
      <c r="C13" s="6">
        <v>609742000</v>
      </c>
      <c r="D13" s="6">
        <v>0</v>
      </c>
    </row>
    <row r="14" spans="1:4" ht="18.2" customHeight="1">
      <c r="A14" s="5" t="s">
        <v>16</v>
      </c>
      <c r="B14" s="6">
        <v>4865000</v>
      </c>
      <c r="C14" s="6">
        <v>4865000</v>
      </c>
      <c r="D14" s="6">
        <v>0</v>
      </c>
    </row>
    <row r="15" spans="1:4" ht="17.25" customHeight="1">
      <c r="A15" s="2" t="s">
        <v>17</v>
      </c>
      <c r="B15" s="6">
        <v>2000000</v>
      </c>
      <c r="C15" s="6">
        <v>2000000</v>
      </c>
      <c r="D15" s="6">
        <v>0</v>
      </c>
    </row>
    <row r="16" spans="1:4" ht="18" customHeight="1">
      <c r="A16" s="2" t="s">
        <v>18</v>
      </c>
      <c r="B16" s="6">
        <v>2865000</v>
      </c>
      <c r="C16" s="6">
        <v>2865000</v>
      </c>
      <c r="D16" s="6">
        <v>0</v>
      </c>
    </row>
    <row r="17" spans="1:4" ht="16.5" customHeight="1">
      <c r="A17" s="7" t="s">
        <v>19</v>
      </c>
      <c r="B17" s="6">
        <v>1635577000</v>
      </c>
      <c r="C17" s="6">
        <v>1635577000</v>
      </c>
      <c r="D17" s="6">
        <v>0</v>
      </c>
    </row>
    <row r="18" spans="1:4" ht="16.5" customHeight="1">
      <c r="A18" s="7"/>
      <c r="B18" s="6"/>
      <c r="C18" s="6"/>
      <c r="D18" s="6"/>
    </row>
    <row r="19" spans="1:4" ht="20.45" customHeight="1">
      <c r="A19" s="8" t="s">
        <v>20</v>
      </c>
      <c r="B19" s="9"/>
      <c r="C19" s="9"/>
      <c r="D19" s="9"/>
    </row>
    <row r="20" spans="1:4">
      <c r="A20" s="9" t="s">
        <v>21</v>
      </c>
      <c r="B20" s="6">
        <v>802784000</v>
      </c>
      <c r="C20" s="6">
        <v>875041054.44000006</v>
      </c>
      <c r="D20" s="6">
        <f>C20-B20</f>
        <v>72257054.440000057</v>
      </c>
    </row>
    <row r="21" spans="1:4">
      <c r="A21" s="9" t="s">
        <v>0</v>
      </c>
      <c r="B21" s="6">
        <v>458773000</v>
      </c>
      <c r="C21" s="6">
        <v>267102309.75</v>
      </c>
      <c r="D21" s="6">
        <f t="shared" ref="D21:D25" si="0">C21-B21</f>
        <v>-191670690.25</v>
      </c>
    </row>
    <row r="22" spans="1:4">
      <c r="A22" s="9" t="s">
        <v>2</v>
      </c>
      <c r="B22" s="6">
        <v>50542500</v>
      </c>
      <c r="C22" s="6">
        <v>55542500</v>
      </c>
      <c r="D22" s="6">
        <f t="shared" si="0"/>
        <v>5000000</v>
      </c>
    </row>
    <row r="23" spans="1:4">
      <c r="A23" s="9" t="s">
        <v>1</v>
      </c>
      <c r="B23" s="6">
        <v>263477500</v>
      </c>
      <c r="C23" s="6">
        <v>240282500</v>
      </c>
      <c r="D23" s="6">
        <f t="shared" si="0"/>
        <v>-23195000</v>
      </c>
    </row>
    <row r="24" spans="1:4">
      <c r="A24" s="9" t="s">
        <v>3</v>
      </c>
      <c r="B24" s="9"/>
      <c r="C24" s="9">
        <v>162000000</v>
      </c>
      <c r="D24" s="6">
        <f t="shared" si="0"/>
        <v>162000000</v>
      </c>
    </row>
    <row r="25" spans="1:4">
      <c r="A25" s="9" t="s">
        <v>22</v>
      </c>
      <c r="B25" s="9">
        <f>SUM(B20:B24)</f>
        <v>1575577000</v>
      </c>
      <c r="C25" s="9">
        <f>SUM(C20:C24)</f>
        <v>1599968364.1900001</v>
      </c>
      <c r="D25" s="6">
        <f t="shared" si="0"/>
        <v>24391364.190000057</v>
      </c>
    </row>
    <row r="26" spans="1:4">
      <c r="A26" s="9"/>
      <c r="B26" s="9"/>
      <c r="C26" s="9"/>
      <c r="D26" s="9"/>
    </row>
    <row r="27" spans="1:4">
      <c r="A27" s="9" t="s">
        <v>23</v>
      </c>
      <c r="B27" s="9"/>
      <c r="C27" s="9"/>
      <c r="D27" s="9"/>
    </row>
    <row r="28" spans="1:4">
      <c r="A28" s="9" t="s">
        <v>24</v>
      </c>
      <c r="B28" s="9"/>
      <c r="C28" s="9">
        <f>D25</f>
        <v>24391364.190000057</v>
      </c>
      <c r="D28" s="9">
        <f>C28</f>
        <v>24391364.190000057</v>
      </c>
    </row>
    <row r="29" spans="1:4">
      <c r="A29" s="9" t="s">
        <v>25</v>
      </c>
      <c r="B29" s="9">
        <v>60000000</v>
      </c>
      <c r="C29" s="9">
        <v>60000000</v>
      </c>
      <c r="D29" s="9"/>
    </row>
    <row r="30" spans="1:4">
      <c r="A30" s="9" t="s">
        <v>26</v>
      </c>
      <c r="B30" s="9">
        <v>-60000000</v>
      </c>
      <c r="C30" s="9">
        <f>C28-C29</f>
        <v>-35608635.809999943</v>
      </c>
      <c r="D30" s="9">
        <f>D28</f>
        <v>24391364.190000057</v>
      </c>
    </row>
    <row r="32" spans="1:4">
      <c r="A32" s="1" t="s">
        <v>27</v>
      </c>
    </row>
    <row r="34" spans="1:2">
      <c r="A34" s="1" t="s">
        <v>28</v>
      </c>
      <c r="B34" s="1">
        <v>64194000</v>
      </c>
    </row>
  </sheetData>
  <mergeCells count="6">
    <mergeCell ref="A2:D2"/>
    <mergeCell ref="A3:D3"/>
    <mergeCell ref="A1:D1"/>
    <mergeCell ref="A5:A6"/>
    <mergeCell ref="B5:C5"/>
    <mergeCell ref="D5:D6"/>
  </mergeCells>
  <pageMargins left="0.51181102362204722" right="0.31496062992125984" top="0.15748031496062992" bottom="0.15748031496062992" header="0.31496062992125984" footer="0.31496062992125984"/>
  <pageSetup paperSize="25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creator>admin</dc:creator>
  <cp:lastModifiedBy>admin</cp:lastModifiedBy>
  <cp:lastPrinted>2021-04-05T07:01:00Z</cp:lastPrinted>
  <dcterms:created xsi:type="dcterms:W3CDTF">2021-04-05T06:35:08Z</dcterms:created>
  <dcterms:modified xsi:type="dcterms:W3CDTF">2021-06-24T20:37:54Z</dcterms:modified>
</cp:coreProperties>
</file>